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ГВС факт" sheetId="4" r:id="rId2"/>
  </sheets>
  <definedNames>
    <definedName name="_xlnm.Print_Area" localSheetId="0">'производ.программа ГВС'!$A$1:$D$17</definedName>
    <definedName name="_xlnm.Print_Area" localSheetId="1">'структура ГВС факт'!$A$1:$C$16</definedName>
  </definedNames>
  <calcPr calcId="145621"/>
</workbook>
</file>

<file path=xl/calcChain.xml><?xml version="1.0" encoding="utf-8"?>
<calcChain xmlns="http://schemas.openxmlformats.org/spreadsheetml/2006/main">
  <c r="D17" i="3" l="1"/>
  <c r="D16" i="3"/>
  <c r="D15" i="3"/>
  <c r="C7" i="4" l="1"/>
  <c r="A5" i="4"/>
  <c r="D14" i="3"/>
  <c r="C15" i="4" l="1"/>
</calcChain>
</file>

<file path=xl/sharedStrings.xml><?xml version="1.0" encoding="utf-8"?>
<sst xmlns="http://schemas.openxmlformats.org/spreadsheetml/2006/main" count="44" uniqueCount="34">
  <si>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</si>
  <si>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</si>
  <si>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</si>
  <si>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</si>
  <si>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</si>
  <si>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</si>
  <si>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</si>
  <si>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</si>
  <si>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</si>
  <si>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</si>
  <si>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</si>
  <si>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</si>
  <si>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</si>
  <si>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</si>
  <si>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</si>
  <si>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</si>
  <si>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</si>
  <si>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</si>
  <si>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</si>
  <si>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</si>
  <si>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5</t>
  </si>
  <si>
    <t>Основные показатели производственной программы  КГУП "Примтеплоэнерго"</t>
  </si>
  <si>
    <t xml:space="preserve">  в сфере горячего водоснабжения</t>
  </si>
  <si>
    <t>прочис потребителям</t>
  </si>
  <si>
    <t>Себестоимость тепловой энергии, руб./Гкал</t>
  </si>
  <si>
    <t>Себестоимость горячего водоснабжения, руб./куб.м.</t>
  </si>
  <si>
    <t>Факт 2012г.
(с 01.11.2012 по 31.12.2012)</t>
  </si>
  <si>
    <t>Структура основных производственных расходов
КГУП "Примтеплоэнерго" за 2012 год  
(с 01.11.2012 по 31.12.2012)
 в сфере горячего водоснабжения</t>
  </si>
  <si>
    <t>(по Штыковскому СП Шкотовского МР)</t>
  </si>
  <si>
    <t xml:space="preserve"> за 2012 год (с 01.11.2012 по 31.12.2012)</t>
  </si>
  <si>
    <t>Объем покупаемой холодной воды, используемой для горячего водоснабжения</t>
  </si>
  <si>
    <t>4.1</t>
  </si>
  <si>
    <t>4.2</t>
  </si>
  <si>
    <t>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</si>
</sst>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_-* #,##0.0000_р_._-;\-* #,##0.0000_р_._-;_-* &quot;-&quot;??_р_._-;_-@_-"/>
  </numFmts>
  <fonts count="12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43" fontId="6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vertical="center" wrapText="1"/>
    </xf>
    <xf numFmtId="0" fontId="6" fillId="0" borderId="0" xfId="0" applyFont="1" applyFill="1"/>
    <xf numFmtId="165" fontId="6" fillId="0" borderId="2" xfId="0" applyNumberFormat="1" applyFont="1" applyFill="1" applyBorder="1"/>
    <xf numFmtId="164" fontId="6" fillId="0" borderId="2" xfId="0" applyNumberFormat="1" applyFont="1" applyFill="1" applyBorder="1"/>
    <xf numFmtId="43" fontId="2" fillId="0" borderId="2" xfId="1" applyNumberFormat="1" applyFont="1" applyFill="1" applyBorder="1" applyAlignment="1">
      <alignment horizontal="center"/>
    </xf>
    <xf numFmtId="43" fontId="2" fillId="0" borderId="2" xfId="1" applyNumberFormat="1" applyFont="1" applyFill="1" applyBorder="1" applyAlignment="1">
      <alignment horizontal="center" vertical="center"/>
    </xf>
    <xf numFmtId="49" fontId="2" fillId="0" borderId="2" xfId="2" applyNumberFormat="1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view="pageBreakPreview" zoomScale="80" zoomScaleNormal="60" zoomScaleSheetLayoutView="80" workbookViewId="0">
      <pane xSplit="2" ySplit="10" topLeftCell="C14" activePane="bottomRight" state="frozen"/>
      <selection activeCell="E10" sqref="E10"/>
      <selection pane="topRight" activeCell="E10" sqref="E10"/>
      <selection pane="bottomLeft" activeCell="E10" sqref="E10"/>
      <selection pane="bottomRight" activeCell="B13" sqref="B13"/>
    </sheetView>
  </sheetViews>
  <sheetFormatPr defaultRowHeight="33.950000000000003" customHeight="1" x14ac:dyDescent="0.25"/>
  <cols>
    <col min="1" max="1" width="7.5703125" style="2" customWidth="1"/>
    <col min="2" max="2" width="83.42578125" style="2" customWidth="1"/>
    <col min="3" max="3" width="13.5703125" style="3" customWidth="1"/>
    <col min="4" max="4" width="23" style="2" customWidth="1"/>
    <col min="5" max="5" width="5.28515625" style="2" customWidth="1"/>
    <col min="6" max="6" width="8.85546875" style="2" customWidth="1"/>
    <col min="7" max="16384" width="9.140625" style="2"/>
  </cols>
  <sheetData>
    <row r="1" spans="1:4" ht="12.75" customHeight="1" x14ac:dyDescent="0.25">
      <c r="D1" s="4"/>
    </row>
    <row r="2" spans="1:4" ht="28.5" customHeight="1" x14ac:dyDescent="0.25">
      <c r="A2" s="38" t="s">
        <v>21</v>
      </c>
      <c r="B2" s="38"/>
      <c r="C2" s="38"/>
      <c r="D2" s="38"/>
    </row>
    <row r="3" spans="1:4" ht="40.5" customHeight="1" x14ac:dyDescent="0.25">
      <c r="A3" s="39" t="s">
        <v>22</v>
      </c>
      <c r="B3" s="39"/>
      <c r="C3" s="39"/>
      <c r="D3" s="39"/>
    </row>
    <row r="4" spans="1:4" ht="22.5" customHeight="1" x14ac:dyDescent="0.25">
      <c r="A4" s="39" t="s">
        <v>29</v>
      </c>
      <c r="B4" s="39"/>
      <c r="C4" s="39"/>
      <c r="D4" s="39"/>
    </row>
    <row r="5" spans="1:4" ht="6.75" customHeight="1" x14ac:dyDescent="0.25">
      <c r="A5" s="5"/>
      <c r="B5" s="5"/>
      <c r="C5" s="5"/>
      <c r="D5" s="5"/>
    </row>
    <row r="6" spans="1:4" s="24" customFormat="1" ht="25.5" customHeight="1" x14ac:dyDescent="0.3">
      <c r="A6" s="23" t="s">
        <v>28</v>
      </c>
      <c r="B6" s="7"/>
      <c r="C6" s="7"/>
      <c r="D6" s="7"/>
    </row>
    <row r="7" spans="1:4" ht="9.75" customHeight="1" x14ac:dyDescent="0.25">
      <c r="A7" s="6"/>
      <c r="B7" s="8"/>
      <c r="C7" s="8"/>
      <c r="D7" s="8"/>
    </row>
    <row r="8" spans="1:4" ht="66" customHeight="1" x14ac:dyDescent="0.25">
      <c r="A8" s="27" t="s">
        <v>0</v>
      </c>
      <c r="B8" s="27" t="s">
        <v>1</v>
      </c>
      <c r="C8" s="27" t="s">
        <v>2</v>
      </c>
      <c r="D8" s="31" t="s">
        <v>26</v>
      </c>
    </row>
    <row r="9" spans="1:4" ht="21" customHeight="1" x14ac:dyDescent="0.25">
      <c r="A9" s="9">
        <v>1</v>
      </c>
      <c r="B9" s="9">
        <v>2</v>
      </c>
      <c r="C9" s="9">
        <v>3</v>
      </c>
      <c r="D9" s="9">
        <v>4</v>
      </c>
    </row>
    <row r="10" spans="1:4" ht="21" customHeight="1" x14ac:dyDescent="0.25">
      <c r="A10" s="40" t="s">
        <v>3</v>
      </c>
      <c r="B10" s="40"/>
      <c r="C10" s="40"/>
      <c r="D10" s="40"/>
    </row>
    <row r="11" spans="1:4" ht="27" customHeight="1" x14ac:dyDescent="0.25">
      <c r="A11" s="37" t="s">
        <v>10</v>
      </c>
      <c r="B11" s="10" t="s">
        <v>12</v>
      </c>
      <c r="C11" s="11" t="s">
        <v>9</v>
      </c>
      <c r="D11" s="35">
        <v>0</v>
      </c>
    </row>
    <row r="12" spans="1:4" ht="27" customHeight="1" x14ac:dyDescent="0.25">
      <c r="A12" s="37" t="s">
        <v>5</v>
      </c>
      <c r="B12" s="10" t="s">
        <v>30</v>
      </c>
      <c r="C12" s="11" t="s">
        <v>9</v>
      </c>
      <c r="D12" s="35">
        <v>0.68154700000000001</v>
      </c>
    </row>
    <row r="13" spans="1:4" ht="30.95" customHeight="1" x14ac:dyDescent="0.25">
      <c r="A13" s="37" t="s">
        <v>6</v>
      </c>
      <c r="B13" s="12" t="s">
        <v>13</v>
      </c>
      <c r="C13" s="11" t="s">
        <v>9</v>
      </c>
      <c r="D13" s="35">
        <v>0.68154700000000001</v>
      </c>
    </row>
    <row r="14" spans="1:4" ht="30.95" customHeight="1" x14ac:dyDescent="0.25">
      <c r="A14" s="37" t="s">
        <v>7</v>
      </c>
      <c r="B14" s="10" t="s">
        <v>14</v>
      </c>
      <c r="C14" s="11" t="s">
        <v>9</v>
      </c>
      <c r="D14" s="35">
        <f>D15+D16+D17</f>
        <v>0.68154700000000001</v>
      </c>
    </row>
    <row r="15" spans="1:4" ht="30.75" customHeight="1" x14ac:dyDescent="0.25">
      <c r="A15" s="1" t="s">
        <v>31</v>
      </c>
      <c r="B15" s="13" t="s">
        <v>15</v>
      </c>
      <c r="C15" s="11" t="s">
        <v>9</v>
      </c>
      <c r="D15" s="35">
        <f>484.137/1000</f>
        <v>0.48413699999999998</v>
      </c>
    </row>
    <row r="16" spans="1:4" ht="35.25" customHeight="1" x14ac:dyDescent="0.25">
      <c r="A16" s="1" t="s">
        <v>32</v>
      </c>
      <c r="B16" s="12" t="s">
        <v>16</v>
      </c>
      <c r="C16" s="11" t="s">
        <v>9</v>
      </c>
      <c r="D16" s="36">
        <f>186.17/1000</f>
        <v>0.18616999999999997</v>
      </c>
    </row>
    <row r="17" spans="1:4" ht="35.25" customHeight="1" x14ac:dyDescent="0.25">
      <c r="A17" s="1" t="s">
        <v>33</v>
      </c>
      <c r="B17" s="12" t="s">
        <v>23</v>
      </c>
      <c r="C17" s="11" t="s">
        <v>9</v>
      </c>
      <c r="D17" s="36">
        <f>11.24/1000</f>
        <v>1.124E-2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B15" sqref="B15"/>
    </sheetView>
  </sheetViews>
  <sheetFormatPr defaultRowHeight="12.75" x14ac:dyDescent="0.2"/>
  <cols>
    <col min="1" max="1" width="8.28515625" style="14" customWidth="1"/>
    <col min="2" max="2" width="60.28515625" style="14" customWidth="1"/>
    <col min="3" max="3" width="18.42578125" style="14" customWidth="1"/>
    <col min="4" max="16384" width="9.140625" style="14"/>
  </cols>
  <sheetData>
    <row r="1" spans="1:3" x14ac:dyDescent="0.2">
      <c r="C1" s="15"/>
    </row>
    <row r="2" spans="1:3" ht="76.5" customHeight="1" x14ac:dyDescent="0.3">
      <c r="A2" s="41" t="s">
        <v>27</v>
      </c>
      <c r="B2" s="41"/>
      <c r="C2" s="41"/>
    </row>
    <row r="3" spans="1:3" ht="9.75" customHeight="1" x14ac:dyDescent="0.3">
      <c r="A3" s="16"/>
      <c r="B3" s="16"/>
      <c r="C3" s="16"/>
    </row>
    <row r="4" spans="1:3" ht="20.25" customHeight="1" x14ac:dyDescent="0.25">
      <c r="A4" s="17"/>
      <c r="B4" s="17"/>
    </row>
    <row r="5" spans="1:3" s="25" customFormat="1" ht="25.5" customHeight="1" x14ac:dyDescent="0.3">
      <c r="A5" s="23" t="str">
        <f>'производ.программа ГВС'!A6</f>
        <v>(по Штыковскому СП Шкотовского МР)</v>
      </c>
      <c r="C5" s="26" t="s">
        <v>17</v>
      </c>
    </row>
    <row r="6" spans="1:3" ht="6.75" customHeight="1" x14ac:dyDescent="0.25">
      <c r="A6" s="17"/>
      <c r="B6" s="17"/>
      <c r="C6" s="18"/>
    </row>
    <row r="7" spans="1:3" ht="24.75" customHeight="1" x14ac:dyDescent="0.2">
      <c r="A7" s="42" t="s">
        <v>4</v>
      </c>
      <c r="B7" s="42" t="s">
        <v>1</v>
      </c>
      <c r="C7" s="45" t="str">
        <f>'производ.программа ГВС'!D8</f>
        <v>Факт 2012г.
(с 01.11.2012 по 31.12.2012)</v>
      </c>
    </row>
    <row r="8" spans="1:3" ht="24.75" customHeight="1" x14ac:dyDescent="0.2">
      <c r="A8" s="43"/>
      <c r="B8" s="43"/>
      <c r="C8" s="45"/>
    </row>
    <row r="9" spans="1:3" ht="24.75" customHeight="1" x14ac:dyDescent="0.2">
      <c r="A9" s="44"/>
      <c r="B9" s="44"/>
      <c r="C9" s="45"/>
    </row>
    <row r="10" spans="1:3" ht="18.75" customHeight="1" x14ac:dyDescent="0.2">
      <c r="A10" s="19">
        <v>1</v>
      </c>
      <c r="B10" s="19">
        <v>2</v>
      </c>
      <c r="C10" s="29">
        <v>3</v>
      </c>
    </row>
    <row r="11" spans="1:3" ht="18" customHeight="1" x14ac:dyDescent="0.2">
      <c r="A11" s="20">
        <v>1</v>
      </c>
      <c r="B11" s="12" t="s">
        <v>19</v>
      </c>
      <c r="C11" s="28">
        <v>16.809999999999999</v>
      </c>
    </row>
    <row r="12" spans="1:3" ht="18" customHeight="1" x14ac:dyDescent="0.2">
      <c r="A12" s="20" t="s">
        <v>5</v>
      </c>
      <c r="B12" s="12" t="s">
        <v>18</v>
      </c>
      <c r="C12" s="28">
        <v>0</v>
      </c>
    </row>
    <row r="13" spans="1:3" ht="18" customHeight="1" x14ac:dyDescent="0.2">
      <c r="A13" s="20" t="s">
        <v>6</v>
      </c>
      <c r="B13" s="21" t="s">
        <v>24</v>
      </c>
      <c r="C13" s="34">
        <v>3716</v>
      </c>
    </row>
    <row r="14" spans="1:3" ht="36" customHeight="1" x14ac:dyDescent="0.2">
      <c r="A14" s="20" t="s">
        <v>7</v>
      </c>
      <c r="B14" s="21" t="s">
        <v>11</v>
      </c>
      <c r="C14" s="33">
        <v>4.335E-2</v>
      </c>
    </row>
    <row r="15" spans="1:3" ht="35.25" customHeight="1" x14ac:dyDescent="0.2">
      <c r="A15" s="20" t="s">
        <v>20</v>
      </c>
      <c r="B15" s="13" t="s">
        <v>25</v>
      </c>
      <c r="C15" s="28">
        <f>C11+C12+C13*C14</f>
        <v>177.89859999999999</v>
      </c>
    </row>
    <row r="16" spans="1:3" ht="15.75" customHeight="1" x14ac:dyDescent="0.25">
      <c r="A16" s="22"/>
      <c r="B16" s="22"/>
      <c r="C16" s="30"/>
    </row>
    <row r="17" spans="1:3" x14ac:dyDescent="0.2">
      <c r="A17" s="14" t="s">
        <v>8</v>
      </c>
      <c r="C17" s="32"/>
    </row>
    <row r="19" spans="1:3" ht="15.75" customHeight="1" x14ac:dyDescent="0.2"/>
    <row r="20" spans="1:3" ht="15.75" customHeight="1" x14ac:dyDescent="0.2"/>
    <row r="21" spans="1:3" ht="15.75" customHeight="1" x14ac:dyDescent="0.25">
      <c r="B21" s="17"/>
    </row>
    <row r="22" spans="1:3" ht="15.75" customHeight="1" x14ac:dyDescent="0.25">
      <c r="B22" s="17"/>
    </row>
    <row r="23" spans="1:3" ht="15.75" customHeight="1" x14ac:dyDescent="0.25">
      <c r="B23" s="17"/>
    </row>
    <row r="24" spans="1:3" ht="15.75" customHeight="1" x14ac:dyDescent="0.25">
      <c r="B24" s="17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ГВС факт</vt:lpstr>
      <vt:lpstr>'производ.программа ГВС'!Область_печати</vt:lpstr>
      <vt:lpstr>'структура ГВС факт'!Область_печати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2013-04-29T04:41:42Z</cp:lastPrinted>
  <dcterms:created xsi:type="dcterms:W3CDTF">2010-09-03T05:16:10Z</dcterms:created>
  <dcterms:modified xsi:type="dcterms:W3CDTF">2013-04-29T04:41:47Z</dcterms:modified>
</cp:coreProperties>
</file>